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8" i="1" l="1"/>
  <c r="I19" i="1" l="1"/>
  <c r="G19" i="1" l="1"/>
  <c r="K19" i="1" l="1"/>
  <c r="K17" i="1"/>
  <c r="K16" i="1"/>
  <c r="K15" i="1"/>
  <c r="I13" i="1"/>
  <c r="G13" i="1"/>
  <c r="K12" i="1"/>
  <c r="K11" i="1"/>
  <c r="K13" i="1" l="1"/>
</calcChain>
</file>

<file path=xl/sharedStrings.xml><?xml version="1.0" encoding="utf-8"?>
<sst xmlns="http://schemas.openxmlformats.org/spreadsheetml/2006/main" count="71" uniqueCount="28">
  <si>
    <t>Инфраструктура</t>
  </si>
  <si>
    <t>Количество объектов инфраструктуры ОЭЗ, построенных на территории ОЭЗ и введенных в эксплуатацию</t>
  </si>
  <si>
    <t>Мощность введенных в эксплуатацию, созданных или создаваемых объектов инфраструктуры</t>
  </si>
  <si>
    <t>Объем заявленной и подтвержденной контрактными обязательствами резидентов ОЭЗ загрузки созданных мощностей (накопленным итогом с даты создания ОЭЗ)</t>
  </si>
  <si>
    <t>Доля мощности объектов инфраструктуры, заявленной</t>
  </si>
  <si>
    <t>план</t>
  </si>
  <si>
    <t>факт</t>
  </si>
  <si>
    <t>и подтвержденной контрактными обязательствами резидентов ОЭЗ, в общей мощности объектов инфраструктуры, введенных в эксплуатацию, созданных или создаваемых, %</t>
  </si>
  <si>
    <t>с начала отчетного периода</t>
  </si>
  <si>
    <t>накопленным итогом с даты создания ОЭЗ</t>
  </si>
  <si>
    <t>15=14/11*100 %</t>
  </si>
  <si>
    <r>
      <t>Административно-деловые площади (м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)*</t>
    </r>
  </si>
  <si>
    <t>Тепловая энергия (Гкал/час) **</t>
  </si>
  <si>
    <r>
      <t>Водоснабжение (м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/сут) **</t>
    </r>
  </si>
  <si>
    <r>
      <t>Водоотведение (м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/сут) **</t>
    </r>
  </si>
  <si>
    <t>Электроснабжение (МВт) **</t>
  </si>
  <si>
    <t xml:space="preserve">Другая инфраструктура (комплекс) </t>
  </si>
  <si>
    <t>*Подтверждение объектов загрузки созданных мощностей по соглашениям об осуществлении промышленно-производственной, техник-внедренческой, туристско-рекреационной деятельности или деятельности в портовой особой экономической зоне.</t>
  </si>
  <si>
    <t>** Подтверждение объектов загрузки созданных мощностей по выданным техническим условиям или заключенным договорам на поставку ресурсов, если объекты введены</t>
  </si>
  <si>
    <t>в эксплуатацию.</t>
  </si>
  <si>
    <t>-</t>
  </si>
  <si>
    <t>Газоснабжение(млн. н. м3/год) **</t>
  </si>
  <si>
    <t>Таможенная инфраструктура (комплекс),%*</t>
  </si>
  <si>
    <t>Слаботочные сети и системы (комплекс), км*</t>
  </si>
  <si>
    <t>Транспортная инфраструктура (комплекс), км*</t>
  </si>
  <si>
    <t>на территории  муниципального образования «Чердаклинский район» Ульяновской области, и о загруженности таких объектов</t>
  </si>
  <si>
    <t>Сведения о построенных, находящихся в стадии строительства и (или) реконструкции и планируемых к строительству и (или) реконструкции объектов инженерной, транспортной, социальной, инновационной и иных инфраструктур особой экономической зоны, созданной</t>
  </si>
  <si>
    <t xml:space="preserve">на 01.04.2024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</si>
</sst>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i/>
      <sz val="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4" workbookViewId="0">
      <selection activeCell="J6" sqref="J6:J8"/>
    </sheetView>
  </sheetViews>
  <sheetFormatPr defaultRowHeight="15" x14ac:dyDescent="0.25"/>
  <cols>
    <col min="1" max="1" width="53.85546875" customWidth="1"/>
    <col min="10" max="10" width="24.42578125" customWidth="1"/>
    <col min="11" max="11" width="25.140625" customWidth="1"/>
  </cols>
  <sheetData>
    <row r="1" spans="1:11" ht="59.25" customHeight="1" x14ac:dyDescent="0.25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x14ac:dyDescent="0.2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 x14ac:dyDescent="0.25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"/>
    </row>
    <row r="5" spans="1:11" ht="15.75" thickBot="1" x14ac:dyDescent="0.3">
      <c r="A5" s="1"/>
    </row>
    <row r="6" spans="1:11" ht="72" customHeight="1" thickBot="1" x14ac:dyDescent="0.3">
      <c r="A6" s="17" t="s">
        <v>0</v>
      </c>
      <c r="B6" s="20" t="s">
        <v>1</v>
      </c>
      <c r="C6" s="21"/>
      <c r="D6" s="21"/>
      <c r="E6" s="21"/>
      <c r="F6" s="20" t="s">
        <v>2</v>
      </c>
      <c r="G6" s="21"/>
      <c r="H6" s="21"/>
      <c r="I6" s="21"/>
      <c r="J6" s="17" t="s">
        <v>3</v>
      </c>
      <c r="K6" s="2" t="s">
        <v>4</v>
      </c>
    </row>
    <row r="7" spans="1:11" ht="174" customHeight="1" thickBot="1" x14ac:dyDescent="0.3">
      <c r="A7" s="18"/>
      <c r="B7" s="20" t="s">
        <v>5</v>
      </c>
      <c r="C7" s="22"/>
      <c r="D7" s="20" t="s">
        <v>6</v>
      </c>
      <c r="E7" s="22"/>
      <c r="F7" s="20" t="s">
        <v>5</v>
      </c>
      <c r="G7" s="22"/>
      <c r="H7" s="20" t="s">
        <v>6</v>
      </c>
      <c r="I7" s="22"/>
      <c r="J7" s="18"/>
      <c r="K7" s="3" t="s">
        <v>7</v>
      </c>
    </row>
    <row r="8" spans="1:11" ht="72.599999999999994" customHeight="1" thickBot="1" x14ac:dyDescent="0.3">
      <c r="A8" s="19"/>
      <c r="B8" s="4" t="s">
        <v>8</v>
      </c>
      <c r="C8" s="4" t="s">
        <v>9</v>
      </c>
      <c r="D8" s="4" t="s">
        <v>8</v>
      </c>
      <c r="E8" s="4" t="s">
        <v>9</v>
      </c>
      <c r="F8" s="4" t="s">
        <v>8</v>
      </c>
      <c r="G8" s="4" t="s">
        <v>9</v>
      </c>
      <c r="H8" s="4" t="s">
        <v>8</v>
      </c>
      <c r="I8" s="4" t="s">
        <v>9</v>
      </c>
      <c r="J8" s="19"/>
      <c r="K8" s="5"/>
    </row>
    <row r="9" spans="1:11" ht="16.5" thickBot="1" x14ac:dyDescent="0.3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8</v>
      </c>
      <c r="G9" s="7">
        <v>9</v>
      </c>
      <c r="H9" s="7">
        <v>10</v>
      </c>
      <c r="I9" s="7">
        <v>11</v>
      </c>
      <c r="J9" s="7">
        <v>14</v>
      </c>
      <c r="K9" s="7" t="s">
        <v>10</v>
      </c>
    </row>
    <row r="10" spans="1:11" ht="16.5" thickBot="1" x14ac:dyDescent="0.3">
      <c r="A10" s="8" t="s">
        <v>22</v>
      </c>
      <c r="B10" s="12" t="s">
        <v>20</v>
      </c>
      <c r="C10" s="12">
        <v>8</v>
      </c>
      <c r="D10" s="12" t="s">
        <v>20</v>
      </c>
      <c r="E10" s="23">
        <v>8</v>
      </c>
      <c r="F10" s="23" t="s">
        <v>20</v>
      </c>
      <c r="G10" s="23">
        <v>100</v>
      </c>
      <c r="H10" s="23" t="s">
        <v>20</v>
      </c>
      <c r="I10" s="23">
        <v>100</v>
      </c>
      <c r="J10" s="23">
        <v>20</v>
      </c>
      <c r="K10" s="12">
        <v>20</v>
      </c>
    </row>
    <row r="11" spans="1:11" ht="16.5" thickBot="1" x14ac:dyDescent="0.3">
      <c r="A11" s="8" t="s">
        <v>24</v>
      </c>
      <c r="B11" s="12" t="s">
        <v>20</v>
      </c>
      <c r="C11" s="12">
        <v>3</v>
      </c>
      <c r="D11" s="12" t="s">
        <v>20</v>
      </c>
      <c r="E11" s="23">
        <v>3</v>
      </c>
      <c r="F11" s="23" t="s">
        <v>20</v>
      </c>
      <c r="G11" s="23">
        <v>4.3</v>
      </c>
      <c r="H11" s="23" t="s">
        <v>20</v>
      </c>
      <c r="I11" s="23">
        <v>4.3</v>
      </c>
      <c r="J11" s="23">
        <v>4.3</v>
      </c>
      <c r="K11" s="13">
        <f>J11/I11*100</f>
        <v>100</v>
      </c>
    </row>
    <row r="12" spans="1:11" ht="16.5" thickBot="1" x14ac:dyDescent="0.3">
      <c r="A12" s="8" t="s">
        <v>23</v>
      </c>
      <c r="B12" s="12" t="s">
        <v>20</v>
      </c>
      <c r="C12" s="12">
        <v>1</v>
      </c>
      <c r="D12" s="12" t="s">
        <v>20</v>
      </c>
      <c r="E12" s="23">
        <v>1</v>
      </c>
      <c r="F12" s="23" t="s">
        <v>20</v>
      </c>
      <c r="G12" s="23">
        <v>9</v>
      </c>
      <c r="H12" s="23" t="s">
        <v>20</v>
      </c>
      <c r="I12" s="23">
        <v>9</v>
      </c>
      <c r="J12" s="23">
        <v>9</v>
      </c>
      <c r="K12" s="13">
        <f>J12/I12*100</f>
        <v>100</v>
      </c>
    </row>
    <row r="13" spans="1:11" ht="19.5" thickBot="1" x14ac:dyDescent="0.3">
      <c r="A13" s="8" t="s">
        <v>11</v>
      </c>
      <c r="B13" s="12" t="s">
        <v>20</v>
      </c>
      <c r="C13" s="12">
        <v>3</v>
      </c>
      <c r="D13" s="12" t="s">
        <v>20</v>
      </c>
      <c r="E13" s="23">
        <v>3</v>
      </c>
      <c r="F13" s="23" t="s">
        <v>20</v>
      </c>
      <c r="G13" s="23">
        <f>337.1+803.2</f>
        <v>1140.3000000000002</v>
      </c>
      <c r="H13" s="23" t="s">
        <v>20</v>
      </c>
      <c r="I13" s="23">
        <f>337.1+803.2</f>
        <v>1140.3000000000002</v>
      </c>
      <c r="J13" s="24">
        <v>1140.3</v>
      </c>
      <c r="K13" s="13">
        <f>J13/I13*100</f>
        <v>99.999999999999972</v>
      </c>
    </row>
    <row r="14" spans="1:11" ht="16.5" thickBot="1" x14ac:dyDescent="0.3">
      <c r="A14" s="8" t="s">
        <v>12</v>
      </c>
      <c r="B14" s="12" t="s">
        <v>20</v>
      </c>
      <c r="C14" s="12">
        <v>0</v>
      </c>
      <c r="D14" s="12" t="s">
        <v>20</v>
      </c>
      <c r="E14" s="23">
        <v>0</v>
      </c>
      <c r="F14" s="23" t="s">
        <v>20</v>
      </c>
      <c r="G14" s="23" t="s">
        <v>20</v>
      </c>
      <c r="H14" s="23" t="s">
        <v>20</v>
      </c>
      <c r="I14" s="23" t="s">
        <v>20</v>
      </c>
      <c r="J14" s="24" t="s">
        <v>20</v>
      </c>
      <c r="K14" s="13" t="s">
        <v>20</v>
      </c>
    </row>
    <row r="15" spans="1:11" ht="19.5" thickBot="1" x14ac:dyDescent="0.3">
      <c r="A15" s="8" t="s">
        <v>13</v>
      </c>
      <c r="B15" s="12" t="s">
        <v>20</v>
      </c>
      <c r="C15" s="12">
        <v>1</v>
      </c>
      <c r="D15" s="12" t="s">
        <v>20</v>
      </c>
      <c r="E15" s="23">
        <v>1</v>
      </c>
      <c r="F15" s="24" t="s">
        <v>20</v>
      </c>
      <c r="G15" s="23">
        <v>2800</v>
      </c>
      <c r="H15" s="23" t="s">
        <v>20</v>
      </c>
      <c r="I15" s="23">
        <v>2800</v>
      </c>
      <c r="J15" s="24">
        <v>509</v>
      </c>
      <c r="K15" s="13">
        <f>J15/I15*100</f>
        <v>18.178571428571427</v>
      </c>
    </row>
    <row r="16" spans="1:11" ht="19.5" thickBot="1" x14ac:dyDescent="0.3">
      <c r="A16" s="8" t="s">
        <v>14</v>
      </c>
      <c r="B16" s="12"/>
      <c r="C16" s="12">
        <v>3</v>
      </c>
      <c r="D16" s="12"/>
      <c r="E16" s="23">
        <v>3</v>
      </c>
      <c r="F16" s="24" t="s">
        <v>20</v>
      </c>
      <c r="G16" s="23">
        <v>2800</v>
      </c>
      <c r="H16" s="23" t="s">
        <v>20</v>
      </c>
      <c r="I16" s="23">
        <v>2800</v>
      </c>
      <c r="J16" s="24">
        <v>509</v>
      </c>
      <c r="K16" s="13">
        <f>J16/I16*100</f>
        <v>18.178571428571427</v>
      </c>
    </row>
    <row r="17" spans="1:11" ht="15.75" x14ac:dyDescent="0.25">
      <c r="A17" s="9" t="s">
        <v>21</v>
      </c>
      <c r="B17" s="12" t="s">
        <v>20</v>
      </c>
      <c r="C17" s="12">
        <v>3</v>
      </c>
      <c r="D17" s="12" t="s">
        <v>20</v>
      </c>
      <c r="E17" s="23">
        <v>3</v>
      </c>
      <c r="F17" s="24" t="s">
        <v>20</v>
      </c>
      <c r="G17" s="23">
        <v>100</v>
      </c>
      <c r="H17" s="23" t="s">
        <v>20</v>
      </c>
      <c r="I17" s="23">
        <v>100</v>
      </c>
      <c r="J17" s="24">
        <v>84.5</v>
      </c>
      <c r="K17" s="13">
        <f>J17/I17*100</f>
        <v>84.5</v>
      </c>
    </row>
    <row r="18" spans="1:11" ht="16.5" thickBot="1" x14ac:dyDescent="0.3">
      <c r="A18" s="8" t="s">
        <v>15</v>
      </c>
      <c r="B18" s="12"/>
      <c r="C18" s="12">
        <v>6</v>
      </c>
      <c r="D18" s="12"/>
      <c r="E18" s="23">
        <v>6</v>
      </c>
      <c r="F18" s="24" t="s">
        <v>20</v>
      </c>
      <c r="G18" s="23">
        <v>20</v>
      </c>
      <c r="H18" s="23" t="s">
        <v>20</v>
      </c>
      <c r="I18" s="23">
        <v>20</v>
      </c>
      <c r="J18" s="24">
        <v>15</v>
      </c>
      <c r="K18" s="13">
        <f>J18/I18*100</f>
        <v>75</v>
      </c>
    </row>
    <row r="19" spans="1:11" ht="16.5" thickBot="1" x14ac:dyDescent="0.3">
      <c r="A19" s="8" t="s">
        <v>16</v>
      </c>
      <c r="B19" s="12">
        <v>1</v>
      </c>
      <c r="C19" s="12">
        <v>8</v>
      </c>
      <c r="D19" s="12">
        <v>0</v>
      </c>
      <c r="E19" s="23">
        <v>7</v>
      </c>
      <c r="F19" s="24">
        <v>6615</v>
      </c>
      <c r="G19" s="23">
        <f>10340+1250*2+12500+6615</f>
        <v>31955</v>
      </c>
      <c r="H19" s="23">
        <v>0</v>
      </c>
      <c r="I19" s="23">
        <f>25750+6275</f>
        <v>32025</v>
      </c>
      <c r="J19" s="25">
        <v>25750</v>
      </c>
      <c r="K19" s="13">
        <f>J19/I19*100</f>
        <v>80.405932864949264</v>
      </c>
    </row>
    <row r="20" spans="1:11" ht="18.75" x14ac:dyDescent="0.25">
      <c r="A20" s="10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63.75" x14ac:dyDescent="0.25">
      <c r="A21" s="11" t="s">
        <v>17</v>
      </c>
    </row>
    <row r="22" spans="1:11" x14ac:dyDescent="0.25">
      <c r="A22" s="11"/>
    </row>
    <row r="23" spans="1:11" ht="38.25" x14ac:dyDescent="0.25">
      <c r="A23" s="11" t="s">
        <v>18</v>
      </c>
    </row>
    <row r="24" spans="1:11" x14ac:dyDescent="0.25">
      <c r="A24" s="11" t="s">
        <v>19</v>
      </c>
    </row>
  </sheetData>
  <mergeCells count="11">
    <mergeCell ref="A1:K1"/>
    <mergeCell ref="A2:K2"/>
    <mergeCell ref="A3:K3"/>
    <mergeCell ref="A6:A8"/>
    <mergeCell ref="B6:E6"/>
    <mergeCell ref="F6:I6"/>
    <mergeCell ref="J6:J8"/>
    <mergeCell ref="B7:C7"/>
    <mergeCell ref="D7:E7"/>
    <mergeCell ref="F7:G7"/>
    <mergeCell ref="H7:I7"/>
  </mergeCells>
  <pageMargins left="0.7" right="0.7" top="0.75" bottom="0.75" header="0.3" footer="0.3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2024-04-10T11:16:44Z</dcterms:modified>
</cp:coreProperties>
</file>